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ehmat Ghazi - ITA\ITA Admin\BAT\"/>
    </mc:Choice>
  </mc:AlternateContent>
  <bookViews>
    <workbookView xWindow="0" yWindow="0" windowWidth="20490" windowHeight="7020"/>
  </bookViews>
  <sheets>
    <sheet name="Procurement Items categories" sheetId="3" r:id="rId1"/>
    <sheet name="Center detail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3" l="1"/>
  <c r="B20" i="2" l="1"/>
  <c r="B16" i="2"/>
  <c r="B13" i="2"/>
  <c r="B10" i="2"/>
  <c r="B6" i="2"/>
  <c r="B21" i="2" l="1"/>
</calcChain>
</file>

<file path=xl/sharedStrings.xml><?xml version="1.0" encoding="utf-8"?>
<sst xmlns="http://schemas.openxmlformats.org/spreadsheetml/2006/main" count="150" uniqueCount="123">
  <si>
    <t>Ballpoints-Dollar/Piani/Picasso</t>
  </si>
  <si>
    <t>HB Pencils</t>
  </si>
  <si>
    <t>Small-Scissor</t>
  </si>
  <si>
    <t>Markers Erasable/Permanent</t>
  </si>
  <si>
    <t>Rulers-12 inch size</t>
  </si>
  <si>
    <t>Rought Registers - 100 pages</t>
  </si>
  <si>
    <t>Cricket Bat-Medium Quality</t>
  </si>
  <si>
    <t>Tennis Balls-Medium Quality</t>
  </si>
  <si>
    <t>Ludo-Large Size-Medium Quality</t>
  </si>
  <si>
    <t>Football-Standard size</t>
  </si>
  <si>
    <t>Racket &amp; Shuttle -Medium Quality</t>
  </si>
  <si>
    <t>Carom Bord-Medium size-Medium Quality</t>
  </si>
  <si>
    <t>Item</t>
  </si>
  <si>
    <t>Quantity</t>
  </si>
  <si>
    <t>200 Packets</t>
  </si>
  <si>
    <t>40 Pairs</t>
  </si>
  <si>
    <t>Remarks</t>
  </si>
  <si>
    <t>Water Coolers</t>
  </si>
  <si>
    <t>Face Masks</t>
  </si>
  <si>
    <t>200 Boxes</t>
  </si>
  <si>
    <t>Disposible Glasses</t>
  </si>
  <si>
    <t>10,000 Pieces</t>
  </si>
  <si>
    <t>Requisation for BAT summar camp project procurement</t>
  </si>
  <si>
    <t>Drawing Book-20 page (standard)</t>
  </si>
  <si>
    <t>UHU Gluestick (medium)</t>
  </si>
  <si>
    <t>10 boxes per center</t>
  </si>
  <si>
    <t>52000 each</t>
  </si>
  <si>
    <t>Food and Refreshment (Ticky pack Rs.15 LU/peak Freans + Lac chips Rs.10 )</t>
  </si>
  <si>
    <t>500 pcs per center</t>
  </si>
  <si>
    <t>Chart paper</t>
  </si>
  <si>
    <t>Wickets ( Plastic good quality)</t>
  </si>
  <si>
    <t>Baloons medium (50 per pack)</t>
  </si>
  <si>
    <t>China Clay (medium box)</t>
  </si>
  <si>
    <t>Poster colors (mix color)</t>
  </si>
  <si>
    <t>White Pages (Rim) 70 gsm</t>
  </si>
  <si>
    <t>Learning Block medium</t>
  </si>
  <si>
    <t>Hygiene Kits (perachute Bag, Nail Cutters, Tooth Brush, Tooth Paste)</t>
  </si>
  <si>
    <t>Floor mates (Chatai 3 folding)</t>
  </si>
  <si>
    <t>Depots</t>
  </si>
  <si>
    <t>District</t>
  </si>
  <si>
    <t>Name of Village 1</t>
  </si>
  <si>
    <t>Name of Village 2</t>
  </si>
  <si>
    <t>Name of Village 3</t>
  </si>
  <si>
    <t>Shergarh</t>
  </si>
  <si>
    <t>Mardan</t>
  </si>
  <si>
    <t>Shahbat Khel</t>
  </si>
  <si>
    <t>Fazal Abad</t>
  </si>
  <si>
    <t>NA</t>
  </si>
  <si>
    <t>Jamal Garhi</t>
  </si>
  <si>
    <t>Jamalgarhi</t>
  </si>
  <si>
    <t>Sharifabad</t>
  </si>
  <si>
    <t>Qala</t>
  </si>
  <si>
    <t>Mandani</t>
  </si>
  <si>
    <t>Charsadda</t>
  </si>
  <si>
    <t>Khanjaray</t>
  </si>
  <si>
    <t>Amirabad</t>
  </si>
  <si>
    <t>Mardan Region</t>
  </si>
  <si>
    <t>Yarhussain</t>
  </si>
  <si>
    <t>Swabi</t>
  </si>
  <si>
    <t>Naiknam</t>
  </si>
  <si>
    <t>Sadry</t>
  </si>
  <si>
    <t>Faujoon</t>
  </si>
  <si>
    <t>Sardarabad</t>
  </si>
  <si>
    <t>Hund</t>
  </si>
  <si>
    <t>Roshanpura</t>
  </si>
  <si>
    <t>Ahad Khan</t>
  </si>
  <si>
    <t>Gohati</t>
  </si>
  <si>
    <t xml:space="preserve">Swabi Region </t>
  </si>
  <si>
    <t xml:space="preserve">Chamla farmers  </t>
  </si>
  <si>
    <t>Buner</t>
  </si>
  <si>
    <t>Koga</t>
  </si>
  <si>
    <t xml:space="preserve">Buner Farmers    </t>
  </si>
  <si>
    <t>Dheri</t>
  </si>
  <si>
    <t>Buner Total</t>
  </si>
  <si>
    <t>Baffa</t>
  </si>
  <si>
    <t>Mansehra</t>
  </si>
  <si>
    <t>Bandapiran</t>
  </si>
  <si>
    <t>Bherkund</t>
  </si>
  <si>
    <t>Tarya</t>
  </si>
  <si>
    <t>Mansehra Total</t>
  </si>
  <si>
    <t>Kunja</t>
  </si>
  <si>
    <t xml:space="preserve">Gujrat </t>
  </si>
  <si>
    <t xml:space="preserve">Qasimabad </t>
  </si>
  <si>
    <t xml:space="preserve">Okara </t>
  </si>
  <si>
    <t>Okara</t>
  </si>
  <si>
    <t>39-3/R</t>
  </si>
  <si>
    <t>Paikhel</t>
  </si>
  <si>
    <t xml:space="preserve">Mianwali </t>
  </si>
  <si>
    <t>Kot Bailian</t>
  </si>
  <si>
    <t>Punjab</t>
  </si>
  <si>
    <t>Sr.</t>
  </si>
  <si>
    <t>Attendance registers</t>
  </si>
  <si>
    <t xml:space="preserve">2 items per for 20 centers </t>
  </si>
  <si>
    <t>Sationary Materials</t>
  </si>
  <si>
    <t>Health &amp; Hygine materials</t>
  </si>
  <si>
    <t>Sport Materials</t>
  </si>
  <si>
    <t>Food &amp; Refreshment Items</t>
  </si>
  <si>
    <t>2600 packs per center with (forthnightly distribution) in 20 centers</t>
  </si>
  <si>
    <t>1 water cooler per center</t>
  </si>
  <si>
    <t>5 Chatais per center</t>
  </si>
  <si>
    <t xml:space="preserve">1 item per center </t>
  </si>
  <si>
    <t>2 items per Center</t>
  </si>
  <si>
    <t>3 items per center</t>
  </si>
  <si>
    <t xml:space="preserve">2 wicket set per center </t>
  </si>
  <si>
    <t>4 item Packs per center</t>
  </si>
  <si>
    <t>25 items per  center</t>
  </si>
  <si>
    <t>50 kits per center</t>
  </si>
  <si>
    <t>50 ballpoint per center</t>
  </si>
  <si>
    <t>1 items per center</t>
  </si>
  <si>
    <t>50 books per center</t>
  </si>
  <si>
    <t>50 chart per center</t>
  </si>
  <si>
    <t>100 pencils per center</t>
  </si>
  <si>
    <t>25 Glue per center</t>
  </si>
  <si>
    <t>12 scissor per center</t>
  </si>
  <si>
    <t>5 items per 20 center</t>
  </si>
  <si>
    <t>50 items per center</t>
  </si>
  <si>
    <t>6 colour pencil pack (medium size)</t>
  </si>
  <si>
    <t>50 packs per center</t>
  </si>
  <si>
    <t>10 items per center</t>
  </si>
  <si>
    <t>3 ream per center</t>
  </si>
  <si>
    <t>List and Locations of Summer Camps-2022 for items delivery - 
Note: Selected vendor will be responsible to deliver items as per mentioned QTY to the 20 mentioned centers in 7 different district</t>
  </si>
  <si>
    <t>No. of Centers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</si>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</sst>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/>
    <xf numFmtId="0" fontId="0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Normal="100" zoomScaleSheetLayoutView="100" workbookViewId="0">
      <selection activeCell="C11" sqref="C11"/>
    </sheetView>
  </sheetViews>
  <sheetFormatPr defaultRowHeight="25.5" customHeight="1" x14ac:dyDescent="0.25"/>
  <cols>
    <col min="1" max="1" width="4.140625" bestFit="1" customWidth="1"/>
    <col min="2" max="2" width="47.140625" bestFit="1" customWidth="1"/>
    <col min="3" max="3" width="13.85546875" style="1" bestFit="1" customWidth="1"/>
    <col min="4" max="4" width="28.5703125" style="9" customWidth="1"/>
  </cols>
  <sheetData>
    <row r="1" spans="1:4" ht="25.5" customHeight="1" x14ac:dyDescent="0.25">
      <c r="A1" s="30" t="s">
        <v>22</v>
      </c>
      <c r="B1" s="30"/>
      <c r="C1" s="30"/>
      <c r="D1" s="30"/>
    </row>
    <row r="2" spans="1:4" ht="15.75" x14ac:dyDescent="0.25">
      <c r="A2" s="2" t="s">
        <v>90</v>
      </c>
      <c r="B2" s="2" t="s">
        <v>12</v>
      </c>
      <c r="C2" s="2" t="s">
        <v>13</v>
      </c>
      <c r="D2" s="8" t="s">
        <v>16</v>
      </c>
    </row>
    <row r="3" spans="1:4" ht="15.75" x14ac:dyDescent="0.25">
      <c r="A3" s="31" t="s">
        <v>93</v>
      </c>
      <c r="B3" s="32"/>
      <c r="C3" s="25"/>
      <c r="D3" s="26"/>
    </row>
    <row r="4" spans="1:4" ht="15.75" x14ac:dyDescent="0.25">
      <c r="A4" s="25">
        <v>1</v>
      </c>
      <c r="B4" s="27" t="s">
        <v>0</v>
      </c>
      <c r="C4" s="28">
        <v>1000</v>
      </c>
      <c r="D4" s="29" t="s">
        <v>107</v>
      </c>
    </row>
    <row r="5" spans="1:4" ht="15.75" x14ac:dyDescent="0.25">
      <c r="A5" s="25">
        <v>2</v>
      </c>
      <c r="B5" s="27" t="s">
        <v>91</v>
      </c>
      <c r="C5" s="28">
        <v>20</v>
      </c>
      <c r="D5" s="29" t="s">
        <v>108</v>
      </c>
    </row>
    <row r="6" spans="1:4" ht="15.75" x14ac:dyDescent="0.25">
      <c r="A6" s="25">
        <v>3</v>
      </c>
      <c r="B6" s="27" t="s">
        <v>23</v>
      </c>
      <c r="C6" s="28">
        <v>1000</v>
      </c>
      <c r="D6" s="29" t="s">
        <v>109</v>
      </c>
    </row>
    <row r="7" spans="1:4" ht="15.75" x14ac:dyDescent="0.25">
      <c r="A7" s="25">
        <v>4</v>
      </c>
      <c r="B7" s="27" t="s">
        <v>29</v>
      </c>
      <c r="C7" s="28">
        <v>1000</v>
      </c>
      <c r="D7" s="29" t="s">
        <v>110</v>
      </c>
    </row>
    <row r="8" spans="1:4" ht="15.75" x14ac:dyDescent="0.25">
      <c r="A8" s="25">
        <v>5</v>
      </c>
      <c r="B8" s="27" t="s">
        <v>1</v>
      </c>
      <c r="C8" s="28">
        <v>2000</v>
      </c>
      <c r="D8" s="29" t="s">
        <v>111</v>
      </c>
    </row>
    <row r="9" spans="1:4" ht="15.75" x14ac:dyDescent="0.25">
      <c r="A9" s="25">
        <v>6</v>
      </c>
      <c r="B9" s="27" t="s">
        <v>24</v>
      </c>
      <c r="C9" s="28">
        <v>500</v>
      </c>
      <c r="D9" s="29" t="s">
        <v>112</v>
      </c>
    </row>
    <row r="10" spans="1:4" ht="15.75" x14ac:dyDescent="0.25">
      <c r="A10" s="25">
        <v>7</v>
      </c>
      <c r="B10" s="27" t="s">
        <v>2</v>
      </c>
      <c r="C10" s="28">
        <v>240</v>
      </c>
      <c r="D10" s="29" t="s">
        <v>113</v>
      </c>
    </row>
    <row r="11" spans="1:4" ht="15.75" x14ac:dyDescent="0.25">
      <c r="A11" s="25">
        <v>8</v>
      </c>
      <c r="B11" s="27" t="s">
        <v>3</v>
      </c>
      <c r="C11" s="28">
        <v>100</v>
      </c>
      <c r="D11" s="29" t="s">
        <v>114</v>
      </c>
    </row>
    <row r="12" spans="1:4" ht="15.75" x14ac:dyDescent="0.25">
      <c r="A12" s="25">
        <v>9</v>
      </c>
      <c r="B12" s="27" t="s">
        <v>4</v>
      </c>
      <c r="C12" s="28">
        <v>1000</v>
      </c>
      <c r="D12" s="29" t="s">
        <v>115</v>
      </c>
    </row>
    <row r="13" spans="1:4" ht="15.75" x14ac:dyDescent="0.25">
      <c r="A13" s="25">
        <v>10</v>
      </c>
      <c r="B13" s="27" t="s">
        <v>116</v>
      </c>
      <c r="C13" s="28">
        <v>1000</v>
      </c>
      <c r="D13" s="29" t="s">
        <v>117</v>
      </c>
    </row>
    <row r="14" spans="1:4" ht="15.75" x14ac:dyDescent="0.25">
      <c r="A14" s="25">
        <v>11</v>
      </c>
      <c r="B14" s="27" t="s">
        <v>5</v>
      </c>
      <c r="C14" s="28">
        <v>1000</v>
      </c>
      <c r="D14" s="29" t="s">
        <v>117</v>
      </c>
    </row>
    <row r="15" spans="1:4" ht="15.75" x14ac:dyDescent="0.25">
      <c r="A15" s="25">
        <v>12</v>
      </c>
      <c r="B15" s="27" t="s">
        <v>32</v>
      </c>
      <c r="C15" s="28">
        <v>1000</v>
      </c>
      <c r="D15" s="29" t="s">
        <v>117</v>
      </c>
    </row>
    <row r="16" spans="1:4" ht="15.75" x14ac:dyDescent="0.25">
      <c r="A16" s="25">
        <v>13</v>
      </c>
      <c r="B16" s="27" t="s">
        <v>33</v>
      </c>
      <c r="C16" s="28">
        <v>200</v>
      </c>
      <c r="D16" s="29" t="s">
        <v>118</v>
      </c>
    </row>
    <row r="17" spans="1:4" ht="15.75" x14ac:dyDescent="0.25">
      <c r="A17" s="25">
        <v>14</v>
      </c>
      <c r="B17" s="27" t="s">
        <v>34</v>
      </c>
      <c r="C17" s="28">
        <v>60</v>
      </c>
      <c r="D17" s="29" t="s">
        <v>119</v>
      </c>
    </row>
    <row r="18" spans="1:4" ht="15.75" x14ac:dyDescent="0.25">
      <c r="A18" s="25">
        <v>15</v>
      </c>
      <c r="B18" s="27" t="s">
        <v>35</v>
      </c>
      <c r="C18" s="28">
        <v>200</v>
      </c>
      <c r="D18" s="29" t="s">
        <v>118</v>
      </c>
    </row>
    <row r="19" spans="1:4" ht="15.75" x14ac:dyDescent="0.25">
      <c r="A19" s="33" t="s">
        <v>94</v>
      </c>
      <c r="B19" s="34"/>
      <c r="C19" s="5"/>
      <c r="D19" s="6"/>
    </row>
    <row r="20" spans="1:4" ht="31.5" x14ac:dyDescent="0.25">
      <c r="A20" s="3">
        <v>1</v>
      </c>
      <c r="B20" s="4" t="s">
        <v>36</v>
      </c>
      <c r="C20" s="5">
        <v>1000</v>
      </c>
      <c r="D20" s="6" t="s">
        <v>106</v>
      </c>
    </row>
    <row r="21" spans="1:4" ht="15.75" x14ac:dyDescent="0.25">
      <c r="A21" s="3">
        <v>2</v>
      </c>
      <c r="B21" s="4" t="s">
        <v>18</v>
      </c>
      <c r="C21" s="5" t="s">
        <v>19</v>
      </c>
      <c r="D21" s="7" t="s">
        <v>25</v>
      </c>
    </row>
    <row r="22" spans="1:4" ht="15.75" x14ac:dyDescent="0.25">
      <c r="A22" s="3">
        <v>3</v>
      </c>
      <c r="B22" s="4" t="s">
        <v>17</v>
      </c>
      <c r="C22" s="5">
        <v>20</v>
      </c>
      <c r="D22" s="10" t="s">
        <v>98</v>
      </c>
    </row>
    <row r="23" spans="1:4" ht="15.75" x14ac:dyDescent="0.25">
      <c r="A23" s="3">
        <v>4</v>
      </c>
      <c r="B23" s="4" t="s">
        <v>20</v>
      </c>
      <c r="C23" s="11" t="s">
        <v>21</v>
      </c>
      <c r="D23" s="10" t="s">
        <v>28</v>
      </c>
    </row>
    <row r="24" spans="1:4" ht="15.75" x14ac:dyDescent="0.25">
      <c r="A24" s="33" t="s">
        <v>95</v>
      </c>
      <c r="B24" s="34"/>
      <c r="C24" s="11"/>
      <c r="D24" s="10"/>
    </row>
    <row r="25" spans="1:4" ht="15.75" x14ac:dyDescent="0.25">
      <c r="A25" s="3">
        <v>1</v>
      </c>
      <c r="B25" s="4" t="s">
        <v>6</v>
      </c>
      <c r="C25" s="5">
        <v>60</v>
      </c>
      <c r="D25" s="6" t="s">
        <v>102</v>
      </c>
    </row>
    <row r="26" spans="1:4" ht="15.75" x14ac:dyDescent="0.25">
      <c r="A26" s="3">
        <v>2</v>
      </c>
      <c r="B26" s="4" t="s">
        <v>30</v>
      </c>
      <c r="C26" s="5">
        <v>40</v>
      </c>
      <c r="D26" s="6" t="s">
        <v>103</v>
      </c>
    </row>
    <row r="27" spans="1:4" ht="15.75" x14ac:dyDescent="0.25">
      <c r="A27" s="3">
        <v>3</v>
      </c>
      <c r="B27" s="4" t="s">
        <v>7</v>
      </c>
      <c r="C27" s="5">
        <v>500</v>
      </c>
      <c r="D27" s="6" t="s">
        <v>105</v>
      </c>
    </row>
    <row r="28" spans="1:4" ht="15.75" x14ac:dyDescent="0.25">
      <c r="A28" s="3">
        <v>4</v>
      </c>
      <c r="B28" s="4" t="s">
        <v>31</v>
      </c>
      <c r="C28" s="5" t="s">
        <v>14</v>
      </c>
      <c r="D28" s="6" t="s">
        <v>104</v>
      </c>
    </row>
    <row r="29" spans="1:4" ht="15.75" x14ac:dyDescent="0.25">
      <c r="A29" s="3">
        <v>5</v>
      </c>
      <c r="B29" s="4" t="s">
        <v>8</v>
      </c>
      <c r="C29" s="5">
        <v>40</v>
      </c>
      <c r="D29" s="6" t="s">
        <v>101</v>
      </c>
    </row>
    <row r="30" spans="1:4" ht="15.75" x14ac:dyDescent="0.25">
      <c r="A30" s="3">
        <v>6</v>
      </c>
      <c r="B30" s="4" t="s">
        <v>9</v>
      </c>
      <c r="C30" s="5">
        <v>40</v>
      </c>
      <c r="D30" s="6" t="s">
        <v>92</v>
      </c>
    </row>
    <row r="31" spans="1:4" ht="15.75" x14ac:dyDescent="0.25">
      <c r="A31" s="3">
        <v>7</v>
      </c>
      <c r="B31" s="4" t="s">
        <v>10</v>
      </c>
      <c r="C31" s="5" t="s">
        <v>15</v>
      </c>
      <c r="D31" s="6" t="s">
        <v>101</v>
      </c>
    </row>
    <row r="32" spans="1:4" ht="15.75" x14ac:dyDescent="0.25">
      <c r="A32" s="3">
        <v>8</v>
      </c>
      <c r="B32" s="4" t="s">
        <v>11</v>
      </c>
      <c r="C32" s="5">
        <v>20</v>
      </c>
      <c r="D32" s="6" t="s">
        <v>100</v>
      </c>
    </row>
    <row r="33" spans="1:4" ht="25.5" customHeight="1" x14ac:dyDescent="0.25">
      <c r="A33" s="3">
        <v>9</v>
      </c>
      <c r="B33" s="4" t="s">
        <v>37</v>
      </c>
      <c r="C33" s="12">
        <f>20*5</f>
        <v>100</v>
      </c>
      <c r="D33" s="6" t="s">
        <v>99</v>
      </c>
    </row>
    <row r="34" spans="1:4" ht="25.5" customHeight="1" x14ac:dyDescent="0.25">
      <c r="A34" s="33" t="s">
        <v>96</v>
      </c>
      <c r="B34" s="34"/>
      <c r="C34" s="12"/>
      <c r="D34" s="6"/>
    </row>
    <row r="35" spans="1:4" ht="47.25" x14ac:dyDescent="0.25">
      <c r="A35" s="3">
        <v>1</v>
      </c>
      <c r="B35" s="4" t="s">
        <v>27</v>
      </c>
      <c r="C35" s="4" t="s">
        <v>26</v>
      </c>
      <c r="D35" s="4" t="s">
        <v>97</v>
      </c>
    </row>
  </sheetData>
  <mergeCells count="5">
    <mergeCell ref="A1:D1"/>
    <mergeCell ref="A3:B3"/>
    <mergeCell ref="A19:B19"/>
    <mergeCell ref="A24:B24"/>
    <mergeCell ref="A34:B34"/>
  </mergeCells>
  <printOptions horizontalCentered="1"/>
  <pageMargins left="0.45" right="0.45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Normal="100" workbookViewId="0">
      <selection sqref="A1:F1"/>
    </sheetView>
  </sheetViews>
  <sheetFormatPr defaultColWidth="14.42578125" defaultRowHeight="15" x14ac:dyDescent="0.25"/>
  <cols>
    <col min="1" max="1" width="16.85546875" style="14" bestFit="1" customWidth="1"/>
    <col min="2" max="2" width="17.85546875" style="14" customWidth="1"/>
    <col min="3" max="3" width="20" style="14" customWidth="1"/>
    <col min="4" max="4" width="18.7109375" style="14" bestFit="1" customWidth="1"/>
    <col min="5" max="6" width="18.7109375" style="18" bestFit="1" customWidth="1"/>
    <col min="7" max="26" width="9.140625" style="14" customWidth="1"/>
    <col min="27" max="16384" width="14.42578125" style="14"/>
  </cols>
  <sheetData>
    <row r="1" spans="1:26" ht="57" customHeight="1" x14ac:dyDescent="0.25">
      <c r="A1" s="35" t="s">
        <v>120</v>
      </c>
      <c r="B1" s="35"/>
      <c r="C1" s="35"/>
      <c r="D1" s="35"/>
      <c r="E1" s="35"/>
      <c r="F1" s="3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5" customFormat="1" ht="21.75" customHeight="1" x14ac:dyDescent="0.25">
      <c r="A2" s="24" t="s">
        <v>38</v>
      </c>
      <c r="B2" s="24" t="s">
        <v>121</v>
      </c>
      <c r="C2" s="24" t="s">
        <v>39</v>
      </c>
      <c r="D2" s="24" t="s">
        <v>40</v>
      </c>
      <c r="E2" s="24" t="s">
        <v>41</v>
      </c>
      <c r="F2" s="24" t="s">
        <v>42</v>
      </c>
    </row>
    <row r="3" spans="1:26" x14ac:dyDescent="0.25">
      <c r="A3" s="19" t="s">
        <v>43</v>
      </c>
      <c r="B3" s="20">
        <v>2</v>
      </c>
      <c r="C3" s="20" t="s">
        <v>44</v>
      </c>
      <c r="D3" s="20" t="s">
        <v>45</v>
      </c>
      <c r="E3" s="20" t="s">
        <v>46</v>
      </c>
      <c r="F3" s="20" t="s">
        <v>47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19" t="s">
        <v>48</v>
      </c>
      <c r="B4" s="20">
        <v>3</v>
      </c>
      <c r="C4" s="20" t="s">
        <v>44</v>
      </c>
      <c r="D4" s="20" t="s">
        <v>49</v>
      </c>
      <c r="E4" s="20" t="s">
        <v>50</v>
      </c>
      <c r="F4" s="20" t="s">
        <v>51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19" t="s">
        <v>52</v>
      </c>
      <c r="B5" s="20">
        <v>2</v>
      </c>
      <c r="C5" s="20" t="s">
        <v>53</v>
      </c>
      <c r="D5" s="20" t="s">
        <v>54</v>
      </c>
      <c r="E5" s="20" t="s">
        <v>55</v>
      </c>
      <c r="F5" s="20" t="s">
        <v>47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21" t="s">
        <v>56</v>
      </c>
      <c r="B6" s="22">
        <f>B5+B4+B3</f>
        <v>7</v>
      </c>
      <c r="C6" s="23"/>
      <c r="D6" s="23"/>
      <c r="E6" s="23"/>
      <c r="F6" s="2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19" t="s">
        <v>57</v>
      </c>
      <c r="B7" s="20">
        <v>2</v>
      </c>
      <c r="C7" s="20" t="s">
        <v>58</v>
      </c>
      <c r="D7" s="20" t="s">
        <v>59</v>
      </c>
      <c r="E7" s="20" t="s">
        <v>60</v>
      </c>
      <c r="F7" s="20" t="s">
        <v>47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25">
      <c r="A8" s="19" t="s">
        <v>61</v>
      </c>
      <c r="B8" s="20">
        <v>2</v>
      </c>
      <c r="C8" s="20" t="s">
        <v>58</v>
      </c>
      <c r="D8" s="20" t="s">
        <v>62</v>
      </c>
      <c r="E8" s="20" t="s">
        <v>63</v>
      </c>
      <c r="F8" s="20" t="s">
        <v>47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19" t="s">
        <v>64</v>
      </c>
      <c r="B9" s="20">
        <v>2</v>
      </c>
      <c r="C9" s="20" t="s">
        <v>58</v>
      </c>
      <c r="D9" s="20" t="s">
        <v>65</v>
      </c>
      <c r="E9" s="20" t="s">
        <v>66</v>
      </c>
      <c r="F9" s="20" t="s">
        <v>47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x14ac:dyDescent="0.25">
      <c r="A10" s="21" t="s">
        <v>67</v>
      </c>
      <c r="B10" s="22">
        <f>B9+B8+B7</f>
        <v>6</v>
      </c>
      <c r="C10" s="23"/>
      <c r="D10" s="23"/>
      <c r="E10" s="23"/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19" t="s">
        <v>68</v>
      </c>
      <c r="B11" s="20">
        <v>1</v>
      </c>
      <c r="C11" s="20" t="s">
        <v>69</v>
      </c>
      <c r="D11" s="20" t="s">
        <v>70</v>
      </c>
      <c r="E11" s="20" t="s">
        <v>47</v>
      </c>
      <c r="F11" s="20" t="s">
        <v>47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19" t="s">
        <v>71</v>
      </c>
      <c r="B12" s="20">
        <v>1</v>
      </c>
      <c r="C12" s="20" t="s">
        <v>69</v>
      </c>
      <c r="D12" s="20" t="s">
        <v>72</v>
      </c>
      <c r="E12" s="20" t="s">
        <v>47</v>
      </c>
      <c r="F12" s="20" t="s">
        <v>47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1" t="s">
        <v>73</v>
      </c>
      <c r="B13" s="22">
        <f>B12+B11</f>
        <v>2</v>
      </c>
      <c r="C13" s="23"/>
      <c r="D13" s="23"/>
      <c r="E13" s="23"/>
      <c r="F13" s="2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19" t="s">
        <v>74</v>
      </c>
      <c r="B14" s="20">
        <v>1</v>
      </c>
      <c r="C14" s="20" t="s">
        <v>75</v>
      </c>
      <c r="D14" s="20" t="s">
        <v>76</v>
      </c>
      <c r="E14" s="20" t="s">
        <v>47</v>
      </c>
      <c r="F14" s="20" t="s">
        <v>47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19" t="s">
        <v>77</v>
      </c>
      <c r="B15" s="20">
        <v>1</v>
      </c>
      <c r="C15" s="20" t="s">
        <v>75</v>
      </c>
      <c r="D15" s="20" t="s">
        <v>78</v>
      </c>
      <c r="E15" s="20" t="s">
        <v>47</v>
      </c>
      <c r="F15" s="20" t="s">
        <v>47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5">
      <c r="A16" s="21" t="s">
        <v>79</v>
      </c>
      <c r="B16" s="22">
        <f>B15+B14</f>
        <v>2</v>
      </c>
      <c r="C16" s="23"/>
      <c r="D16" s="23"/>
      <c r="E16" s="23"/>
      <c r="F16" s="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19" t="s">
        <v>80</v>
      </c>
      <c r="B17" s="20">
        <v>1</v>
      </c>
      <c r="C17" s="20" t="s">
        <v>81</v>
      </c>
      <c r="D17" s="20" t="s">
        <v>82</v>
      </c>
      <c r="E17" s="20" t="s">
        <v>47</v>
      </c>
      <c r="F17" s="20" t="s">
        <v>47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19" t="s">
        <v>83</v>
      </c>
      <c r="B18" s="20">
        <v>1</v>
      </c>
      <c r="C18" s="20" t="s">
        <v>84</v>
      </c>
      <c r="D18" s="20" t="s">
        <v>85</v>
      </c>
      <c r="E18" s="20" t="s">
        <v>47</v>
      </c>
      <c r="F18" s="20" t="s">
        <v>47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19" t="s">
        <v>86</v>
      </c>
      <c r="B19" s="20">
        <v>1</v>
      </c>
      <c r="C19" s="20" t="s">
        <v>87</v>
      </c>
      <c r="D19" s="20" t="s">
        <v>88</v>
      </c>
      <c r="E19" s="20" t="s">
        <v>47</v>
      </c>
      <c r="F19" s="20" t="s">
        <v>47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5">
      <c r="A20" s="21" t="s">
        <v>89</v>
      </c>
      <c r="B20" s="22">
        <f>B19+B18+B17</f>
        <v>3</v>
      </c>
      <c r="C20" s="23"/>
      <c r="D20" s="23"/>
      <c r="E20" s="23"/>
      <c r="F20" s="2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36" t="s">
        <v>122</v>
      </c>
      <c r="B21" s="37">
        <f>B20+B16+B13+B10+B6</f>
        <v>20</v>
      </c>
      <c r="C21" s="17"/>
      <c r="D21" s="17"/>
      <c r="E21" s="16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C22" s="13"/>
      <c r="D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C23" s="13"/>
      <c r="D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5">
      <c r="C24" s="13"/>
      <c r="D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C25" s="13"/>
      <c r="D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C26" s="13"/>
      <c r="D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C27" s="13"/>
      <c r="D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C28" s="13"/>
      <c r="D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C29" s="13"/>
      <c r="D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C30" s="13"/>
      <c r="D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C31" s="13"/>
      <c r="D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C32" s="13"/>
      <c r="D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3:26" ht="15.75" customHeight="1" x14ac:dyDescent="0.25">
      <c r="C33" s="13"/>
      <c r="D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3:26" ht="15.75" customHeight="1" x14ac:dyDescent="0.25">
      <c r="C34" s="13"/>
      <c r="D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3:26" ht="15.75" customHeight="1" x14ac:dyDescent="0.25">
      <c r="C35" s="13"/>
      <c r="D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3:26" ht="15.75" customHeight="1" x14ac:dyDescent="0.25">
      <c r="C36" s="13"/>
      <c r="D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3:26" ht="15.75" customHeight="1" x14ac:dyDescent="0.25">
      <c r="C37" s="13"/>
      <c r="D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3:26" ht="15.75" customHeight="1" x14ac:dyDescent="0.25">
      <c r="C38" s="13"/>
      <c r="D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3:26" ht="15.75" customHeight="1" x14ac:dyDescent="0.25">
      <c r="C39" s="13"/>
      <c r="D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3:26" ht="15.75" customHeight="1" x14ac:dyDescent="0.25">
      <c r="C40" s="13"/>
      <c r="D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3:26" ht="15.75" customHeight="1" x14ac:dyDescent="0.25">
      <c r="C41" s="13"/>
      <c r="D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3:26" ht="15.75" customHeight="1" x14ac:dyDescent="0.25">
      <c r="C42" s="13"/>
      <c r="D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3:26" ht="15.75" customHeight="1" x14ac:dyDescent="0.25">
      <c r="C43" s="13"/>
      <c r="D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3:26" ht="15.75" customHeight="1" x14ac:dyDescent="0.25">
      <c r="C44" s="13"/>
      <c r="D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3:26" ht="15.75" customHeight="1" x14ac:dyDescent="0.25">
      <c r="C45" s="13"/>
      <c r="D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3:26" ht="15.75" customHeight="1" x14ac:dyDescent="0.25">
      <c r="C46" s="13"/>
      <c r="D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3:26" ht="15.75" customHeight="1" x14ac:dyDescent="0.25">
      <c r="C47" s="13"/>
      <c r="D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3:26" ht="15.75" customHeight="1" x14ac:dyDescent="0.25">
      <c r="C48" s="13"/>
      <c r="D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3:26" ht="15.75" customHeight="1" x14ac:dyDescent="0.25">
      <c r="C49" s="13"/>
      <c r="D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3:26" ht="15.75" customHeight="1" x14ac:dyDescent="0.25">
      <c r="C50" s="13"/>
      <c r="D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3:26" ht="15.75" customHeight="1" x14ac:dyDescent="0.25">
      <c r="C51" s="13"/>
      <c r="D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3:26" ht="15.75" customHeight="1" x14ac:dyDescent="0.25">
      <c r="C52" s="13"/>
      <c r="D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3:26" ht="15.75" customHeight="1" x14ac:dyDescent="0.25">
      <c r="C53" s="13"/>
      <c r="D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3:26" ht="15.75" customHeight="1" x14ac:dyDescent="0.25">
      <c r="C54" s="13"/>
      <c r="D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3:26" ht="15.75" customHeight="1" x14ac:dyDescent="0.25">
      <c r="C55" s="13"/>
      <c r="D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3:26" ht="15.75" customHeight="1" x14ac:dyDescent="0.25">
      <c r="C56" s="13"/>
      <c r="D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3:26" ht="15.75" customHeight="1" x14ac:dyDescent="0.25">
      <c r="C57" s="13"/>
      <c r="D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3:26" ht="15.75" customHeight="1" x14ac:dyDescent="0.25">
      <c r="C58" s="13"/>
      <c r="D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3:26" ht="15.75" customHeight="1" x14ac:dyDescent="0.25">
      <c r="C59" s="13"/>
      <c r="D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3:26" ht="15.75" customHeight="1" x14ac:dyDescent="0.25">
      <c r="C60" s="13"/>
      <c r="D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3:26" ht="15.75" customHeight="1" x14ac:dyDescent="0.25">
      <c r="C61" s="13"/>
      <c r="D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3:26" ht="15.75" customHeight="1" x14ac:dyDescent="0.25">
      <c r="C62" s="13"/>
      <c r="D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3:26" ht="15.75" customHeight="1" x14ac:dyDescent="0.25">
      <c r="C63" s="13"/>
      <c r="D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3:26" ht="15.75" customHeight="1" x14ac:dyDescent="0.25">
      <c r="C64" s="13"/>
      <c r="D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3:26" ht="15.75" customHeight="1" x14ac:dyDescent="0.25">
      <c r="C65" s="13"/>
      <c r="D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3:26" ht="15.75" customHeight="1" x14ac:dyDescent="0.25">
      <c r="C66" s="13"/>
      <c r="D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3:26" ht="15.75" customHeight="1" x14ac:dyDescent="0.25">
      <c r="C67" s="13"/>
      <c r="D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3:26" ht="15.75" customHeight="1" x14ac:dyDescent="0.25">
      <c r="C68" s="13"/>
      <c r="D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3:26" ht="15.75" customHeight="1" x14ac:dyDescent="0.25">
      <c r="C69" s="13"/>
      <c r="D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3:26" ht="15.75" customHeight="1" x14ac:dyDescent="0.25">
      <c r="C70" s="13"/>
      <c r="D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3:26" ht="15.75" customHeight="1" x14ac:dyDescent="0.25">
      <c r="C71" s="13"/>
      <c r="D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3:26" ht="15.75" customHeight="1" x14ac:dyDescent="0.25">
      <c r="C72" s="13"/>
      <c r="D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3:26" ht="15.75" customHeight="1" x14ac:dyDescent="0.25">
      <c r="C73" s="13"/>
      <c r="D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3:26" ht="15.75" customHeight="1" x14ac:dyDescent="0.25">
      <c r="C74" s="13"/>
      <c r="D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3:26" ht="15.75" customHeight="1" x14ac:dyDescent="0.25">
      <c r="C75" s="13"/>
      <c r="D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3:26" ht="15.75" customHeight="1" x14ac:dyDescent="0.25">
      <c r="C76" s="13"/>
      <c r="D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3:26" ht="15.75" customHeight="1" x14ac:dyDescent="0.25">
      <c r="C77" s="13"/>
      <c r="D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3:26" ht="15.75" customHeight="1" x14ac:dyDescent="0.25">
      <c r="C78" s="13"/>
      <c r="D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3:26" ht="15.75" customHeight="1" x14ac:dyDescent="0.25">
      <c r="C79" s="13"/>
      <c r="D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3:26" ht="15.75" customHeight="1" x14ac:dyDescent="0.25">
      <c r="C80" s="13"/>
      <c r="D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3:26" ht="15.75" customHeight="1" x14ac:dyDescent="0.25">
      <c r="C81" s="13"/>
      <c r="D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3:26" ht="15.75" customHeight="1" x14ac:dyDescent="0.25">
      <c r="C82" s="13"/>
      <c r="D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3:26" ht="15.75" customHeight="1" x14ac:dyDescent="0.25">
      <c r="C83" s="13"/>
      <c r="D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3:26" ht="15.75" customHeight="1" x14ac:dyDescent="0.25">
      <c r="C84" s="13"/>
      <c r="D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3:26" ht="15.75" customHeight="1" x14ac:dyDescent="0.25">
      <c r="C85" s="13"/>
      <c r="D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3:26" ht="15.75" customHeight="1" x14ac:dyDescent="0.25">
      <c r="C86" s="13"/>
      <c r="D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3:26" ht="15.75" customHeight="1" x14ac:dyDescent="0.25">
      <c r="C87" s="13"/>
      <c r="D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3:26" ht="15.75" customHeight="1" x14ac:dyDescent="0.25">
      <c r="C88" s="13"/>
      <c r="D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3:26" ht="15.75" customHeight="1" x14ac:dyDescent="0.25">
      <c r="C89" s="13"/>
      <c r="D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3:26" ht="15.75" customHeight="1" x14ac:dyDescent="0.25">
      <c r="C90" s="13"/>
      <c r="D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3:26" ht="15.75" customHeight="1" x14ac:dyDescent="0.25">
      <c r="C91" s="13"/>
      <c r="D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3:26" ht="15.75" customHeight="1" x14ac:dyDescent="0.25">
      <c r="C92" s="13"/>
      <c r="D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3:26" ht="15.75" customHeight="1" x14ac:dyDescent="0.25">
      <c r="C93" s="13"/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3:26" ht="15.75" customHeight="1" x14ac:dyDescent="0.25">
      <c r="C94" s="13"/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3:26" ht="15.75" customHeight="1" x14ac:dyDescent="0.25">
      <c r="C95" s="13"/>
      <c r="D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3:26" ht="15.75" customHeight="1" x14ac:dyDescent="0.25">
      <c r="C96" s="13"/>
      <c r="D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3:26" ht="15.75" customHeight="1" x14ac:dyDescent="0.25">
      <c r="C97" s="13"/>
      <c r="D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3:26" ht="15.75" customHeight="1" x14ac:dyDescent="0.25">
      <c r="C98" s="13"/>
      <c r="D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3:26" ht="15.75" customHeight="1" x14ac:dyDescent="0.25">
      <c r="C99" s="13"/>
      <c r="D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Procurement Items categories</vt:lpstr>
      <vt:lpstr>Center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2022-05-10T11:57:47Z</cp:lastPrinted>
  <dcterms:created xsi:type="dcterms:W3CDTF">2022-04-30T20:25:21Z</dcterms:created>
  <dcterms:modified xsi:type="dcterms:W3CDTF">2022-05-12T07:53:03Z</dcterms:modified>
</cp:coreProperties>
</file>